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9048" windowHeight="4956" activeTab="0"/>
  </bookViews>
  <sheets>
    <sheet name="3квар 2014" sheetId="1" r:id="rId1"/>
  </sheets>
  <definedNames/>
  <calcPr fullCalcOnLoad="1"/>
</workbook>
</file>

<file path=xl/sharedStrings.xml><?xml version="1.0" encoding="utf-8"?>
<sst xmlns="http://schemas.openxmlformats.org/spreadsheetml/2006/main" count="84" uniqueCount="76">
  <si>
    <t>№№
п/п</t>
  </si>
  <si>
    <t>1.Программная часть программы</t>
  </si>
  <si>
    <t>1.1.</t>
  </si>
  <si>
    <t>1.2.</t>
  </si>
  <si>
    <t>1.3.</t>
  </si>
  <si>
    <t>1.4.</t>
  </si>
  <si>
    <t>Всего по программной части</t>
  </si>
  <si>
    <t>Внебюджетные источники</t>
  </si>
  <si>
    <t>Код бюджетной классификации</t>
  </si>
  <si>
    <t xml:space="preserve">ВСЕГО </t>
  </si>
  <si>
    <t>Исполнение  руб.</t>
  </si>
  <si>
    <t>1.5.</t>
  </si>
  <si>
    <t>1.6.</t>
  </si>
  <si>
    <t>1.7.</t>
  </si>
  <si>
    <t>1.8.</t>
  </si>
  <si>
    <t>1.9.</t>
  </si>
  <si>
    <t>1.10.</t>
  </si>
  <si>
    <t>Наименование     мероприятий</t>
  </si>
  <si>
    <t>1.11.</t>
  </si>
  <si>
    <t xml:space="preserve"> Строительство многоквартирного жилого дома  в 3 квартале г. Радужный                                </t>
  </si>
  <si>
    <t>733-0707-1542209-411</t>
  </si>
  <si>
    <t>Строительство дома на две семьи (домика для сторожей) в ДОЛ "Лесной городок" МБОУ ДОД ЦВР "Лад"</t>
  </si>
  <si>
    <t>733-0502-0764202-411</t>
  </si>
  <si>
    <t>Временная дорога квартала 7/1</t>
  </si>
  <si>
    <t>Строительство полигона твердых бытовых отходов</t>
  </si>
  <si>
    <t>Проектные работы  по реконструкции ( техническое обследование здания и сооружений) МБДОУ  ЦРР детский сад №5</t>
  </si>
  <si>
    <t>Разработка проекта планировки территории квартала 9 (в районе дома №1)</t>
  </si>
  <si>
    <t xml:space="preserve">Проектные работы на   газоснабжение квартала 7/1, в том числе экспертиза проекта </t>
  </si>
  <si>
    <t>Муниципальная  программа  "Жилище ЗАТО г.Радужный на 2011-2015 годы", подпрограмма "Обеспечение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(квартал 7/1) семьям, имеющим троих и более детей в возрасте до 18 лет, в  ЗАТО г. Радужный до 2015  года"</t>
  </si>
  <si>
    <t>733-0502-1102200-411</t>
  </si>
  <si>
    <t>733-0503-1022203-411</t>
  </si>
  <si>
    <t>733-0701-1512209-411</t>
  </si>
  <si>
    <t xml:space="preserve">Муниципальная  программа  "Жилище ЗАТО г.Радужный на 2011-2015 годы" подпро-грамма «Обеспечение территории ЗАТО г.Радужный Владимирской области документами территориального плани-рования, градостроительного зонирования и докумен-тацией  по планировке территории на 2011-2015 годы». </t>
  </si>
  <si>
    <t xml:space="preserve"> Муниципальная программа "Жилище ЗАТО г.Радужный на 2011-2015 годы.", подпрограмма "Социальное жилье ЗАТО г.Радужный на 2011-2015г.г."</t>
  </si>
  <si>
    <t>Муниципальная программа "Развитие образования ЗАТО г. Радужный на 2014-2016 годы", подпрограмма "Совершенствование организации отдыха и оздоровления детей и подро-стков в ЗАТО г.Радужный на 2014-2016 годы"</t>
  </si>
  <si>
    <t>Муниципальная   программа "Охрана окружающей среды ЗАТО г. Радужный  на 2014-2016 годы" подпрограмма "Отходы  ЗАТО г.Радужный на 2014-2016 годы"</t>
  </si>
  <si>
    <t>733-0412-0752200-411        733-0412-0757008-411</t>
  </si>
  <si>
    <t>Муниципальная программа "Развитие образования ЗАТО г. Радужный на 2014-2016 годы", подпрограмма "Развитие общего, дошкольного и дополнительного образования ЗАТО г.Радужный на 2014-2016 годы"</t>
  </si>
  <si>
    <t xml:space="preserve">Субсидии и иные межбюджетные трансферты </t>
  </si>
  <si>
    <t>Другие собственные  доходы</t>
  </si>
  <si>
    <t>733-0501-0734201-411  733-0501-0737009-411</t>
  </si>
  <si>
    <t>Проектные работы на строительство  водопровод, канализации, ливневой канализации и строительство автодорог в квартале 7/1</t>
  </si>
  <si>
    <t>Разработка проекта системы обеззаражи-вания сточных вод на очистных сооружениях северной группы второй очереди на территории ЗАТО г.Радужный</t>
  </si>
  <si>
    <t>Строительство наружных сетей электроснабжения в квартале 7/1 ЗАТО г.Радужный, Владимирской области</t>
  </si>
  <si>
    <t xml:space="preserve">Муниципальная  программа  "Жилище ЗАТО г.Радужный на 2011-2015 годы", подпрограмма «Развитие малоэтажного          
строительства на территории  ЗАТО г. Радужный на 2011 - 2015 годы»
</t>
  </si>
  <si>
    <t>Подготовка земельных участков, предоставляемых (предоставленных) для индивидуального жилищного строительства  (квартал 7/1) семьям, имеющим троих и более детей в возрасте до 18 лет</t>
  </si>
  <si>
    <t>Муниципальная программа "Жилище ЗАТО г. Радужный на 2011-2015 годы", подпрограмма "Подготовка территории земельных участков предоставляемых (представленных) для индивидуального жилищного строительства (квартал 7/1) семьям, имеющим троих и более детей в возрасте до 18 лет, в ЗАТО г. Радужны йв 2013-2014 годы"</t>
  </si>
  <si>
    <t>733-502-0774202-411</t>
  </si>
  <si>
    <t>Строительство трансформаторной подстанции в квартале 17</t>
  </si>
  <si>
    <t>Муниципальная программа "Энергосбережениеи повышение надежно-сти энергоснабжения  в топливо-энергити-ческом комплексе ЗАТО г. Радужный на 2014-2016 годы"</t>
  </si>
  <si>
    <t>733-0502-0744205-411 733-0502-0747010-411</t>
  </si>
  <si>
    <t>Собственные доходы</t>
  </si>
  <si>
    <t>Наименование муниципальной программы,  в мероприятиях которой утверждено мероприятия</t>
  </si>
  <si>
    <t>Муниципальная  программа «Обеспечение населения ЗАТО г.Радужный Владимирской области питьевой водой на  2014-2016 годы»</t>
  </si>
  <si>
    <t>733-0502-0802209-411</t>
  </si>
  <si>
    <t>Временная дорога квартала 7/1 для земельных участков под малоэтажное строительство</t>
  </si>
  <si>
    <t>733-0502-0744205-411</t>
  </si>
  <si>
    <t>1.12.</t>
  </si>
  <si>
    <t>1.13</t>
  </si>
  <si>
    <t>1.14</t>
  </si>
  <si>
    <t>Бюджетные инвестиции бюджета ЗАТО г.Радужный  в экономическое развитие  муниципального унитарного предприятия "Автотранспортные перевозки ЗАТО г.Радужный Владимирской области" (для обновления автобусного парка- автобусов большой вместимости)</t>
  </si>
  <si>
    <t>Муниципальная программа "Развитие пассажирских перевозок на территории ЗАТО г.Радужный на 2014-2016 г.г."</t>
  </si>
  <si>
    <t>767-0408-1202200-452</t>
  </si>
  <si>
    <t>1.15</t>
  </si>
  <si>
    <t>Пристройка  балкона по адресу: 3 квартал , дом 9, квартира №3, г. Радужный    ( вдове ветерана ВОВ )</t>
  </si>
  <si>
    <t>Муниципальная    программа  "Реформирование и модернизация жилищно-коммунального комплекса ЗАТО г. Радужный на 2014-2016гг"</t>
  </si>
  <si>
    <t>733-0501-0902209-414</t>
  </si>
  <si>
    <t>1.16</t>
  </si>
  <si>
    <t>Приобретение нежилого помещения  для создания  многофункционального центра предоставления государственных и муниципальных услуг</t>
  </si>
  <si>
    <t xml:space="preserve">Муниципальная программа "Развитие муниципальной службы и органов управления в ЗАТО г. Радужный Владимирской области на 2014-2016 годы" </t>
  </si>
  <si>
    <t>734-0412-0102200-412</t>
  </si>
  <si>
    <t xml:space="preserve">ИСПОЛНЕНИЕ адресной инвестиционной программы развития ЗАТО г.Радужный за   2014 год </t>
  </si>
  <si>
    <t>Предусмотрен Объём 
финанси-
рования
руб.</t>
  </si>
  <si>
    <t>Приложение №6</t>
  </si>
  <si>
    <t>к решению СНД ЗАТО г.Радужный</t>
  </si>
  <si>
    <t>от 27.04.2015г. № 9/48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</si>
</sst>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#,##0.000"/>
    <numFmt numFmtId="183" formatCode="0.000"/>
    <numFmt numFmtId="184" formatCode="#,##0.00000"/>
    <numFmt numFmtId="185" formatCode="0.0000"/>
    <numFmt numFmtId="186" formatCode="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%"/>
    <numFmt numFmtId="192" formatCode="#,##0.0000"/>
    <numFmt numFmtId="193" formatCode="#,##0.000000"/>
    <numFmt numFmtId="194" formatCode="#,##0.0000000"/>
    <numFmt numFmtId="195" formatCode="#,##0.0"/>
    <numFmt numFmtId="196" formatCode="#,##0.00000000"/>
    <numFmt numFmtId="197" formatCode="#,##0.00&quot;р.&quot;"/>
  </numFmts>
  <fonts count="52">
    <font>
      <sz val="10"/>
      <name val="Arial Cyr"/>
      <family val="0"/>
    </font>
    <font>
      <b/>
      <sz val="16"/>
      <name val="Arial CYR"/>
      <family val="2"/>
    </font>
    <font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sz val="9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vertical="top" wrapText="1"/>
    </xf>
    <xf numFmtId="49" fontId="0" fillId="0" borderId="11" xfId="0" applyNumberForma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/>
    </xf>
    <xf numFmtId="184" fontId="7" fillId="33" borderId="11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10" fillId="33" borderId="11" xfId="0" applyNumberFormat="1" applyFont="1" applyFill="1" applyBorder="1" applyAlignment="1">
      <alignment horizontal="center" vertical="center" wrapText="1"/>
    </xf>
    <xf numFmtId="195" fontId="7" fillId="0" borderId="11" xfId="0" applyNumberFormat="1" applyFont="1" applyFill="1" applyBorder="1" applyAlignment="1">
      <alignment vertical="center"/>
    </xf>
    <xf numFmtId="4" fontId="7" fillId="33" borderId="11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vertical="top" wrapText="1"/>
    </xf>
    <xf numFmtId="49" fontId="0" fillId="0" borderId="15" xfId="0" applyNumberFormat="1" applyBorder="1" applyAlignment="1">
      <alignment horizontal="center" vertical="center"/>
    </xf>
    <xf numFmtId="0" fontId="10" fillId="33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33" borderId="13" xfId="0" applyNumberFormat="1" applyFont="1" applyFill="1" applyBorder="1" applyAlignment="1">
      <alignment horizontal="left" vertical="center" wrapText="1"/>
    </xf>
    <xf numFmtId="0" fontId="10" fillId="33" borderId="11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Border="1" applyAlignment="1">
      <alignment vertical="top" wrapText="1"/>
    </xf>
    <xf numFmtId="4" fontId="5" fillId="0" borderId="16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vertical="center" wrapText="1"/>
    </xf>
    <xf numFmtId="0" fontId="10" fillId="0" borderId="15" xfId="0" applyNumberFormat="1" applyFont="1" applyBorder="1" applyAlignment="1">
      <alignment vertical="top" wrapText="1"/>
    </xf>
    <xf numFmtId="0" fontId="10" fillId="33" borderId="17" xfId="0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10" fillId="0" borderId="17" xfId="0" applyNumberFormat="1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49" fontId="15" fillId="0" borderId="11" xfId="0" applyNumberFormat="1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 wrapText="1"/>
    </xf>
    <xf numFmtId="186" fontId="15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vertical="center" wrapText="1"/>
    </xf>
    <xf numFmtId="0" fontId="16" fillId="33" borderId="15" xfId="0" applyFont="1" applyFill="1" applyBorder="1" applyAlignment="1">
      <alignment horizontal="center" vertical="center" wrapText="1"/>
    </xf>
    <xf numFmtId="186" fontId="15" fillId="0" borderId="15" xfId="0" applyNumberFormat="1" applyFont="1" applyFill="1" applyBorder="1" applyAlignment="1">
      <alignment horizontal="center" vertical="center"/>
    </xf>
    <xf numFmtId="4" fontId="2" fillId="33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9" fontId="0" fillId="33" borderId="18" xfId="0" applyNumberFormat="1" applyFill="1" applyBorder="1" applyAlignment="1">
      <alignment horizontal="center" vertical="center"/>
    </xf>
    <xf numFmtId="0" fontId="8" fillId="33" borderId="19" xfId="0" applyFont="1" applyFill="1" applyBorder="1" applyAlignment="1">
      <alignment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/>
    </xf>
    <xf numFmtId="4" fontId="12" fillId="33" borderId="22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12" fillId="0" borderId="20" xfId="0" applyNumberFormat="1" applyFont="1" applyBorder="1" applyAlignment="1">
      <alignment horizontal="center" vertical="center"/>
    </xf>
    <xf numFmtId="4" fontId="5" fillId="0" borderId="25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/>
    </xf>
    <xf numFmtId="183" fontId="17" fillId="0" borderId="16" xfId="0" applyNumberFormat="1" applyFont="1" applyBorder="1" applyAlignment="1">
      <alignment horizontal="center" vertical="center" wrapText="1"/>
    </xf>
    <xf numFmtId="183" fontId="17" fillId="0" borderId="26" xfId="0" applyNumberFormat="1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top" wrapText="1"/>
    </xf>
    <xf numFmtId="0" fontId="17" fillId="0" borderId="35" xfId="0" applyFont="1" applyBorder="1" applyAlignment="1">
      <alignment horizontal="center" vertical="top" wrapText="1"/>
    </xf>
    <xf numFmtId="0" fontId="17" fillId="0" borderId="36" xfId="0" applyFont="1" applyBorder="1" applyAlignment="1">
      <alignment horizontal="center" vertical="top" wrapText="1"/>
    </xf>
    <xf numFmtId="0" fontId="17" fillId="0" borderId="3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H4" sqref="H4:K4"/>
    </sheetView>
  </sheetViews>
  <sheetFormatPr defaultColWidth="9.00390625" defaultRowHeight="12.75"/>
  <cols>
    <col min="1" max="1" width="4.875" style="0" customWidth="1"/>
    <col min="2" max="2" width="21.625" style="0" customWidth="1"/>
    <col min="3" max="3" width="24.50390625" style="0" customWidth="1"/>
    <col min="4" max="4" width="18.125" style="0" customWidth="1"/>
    <col min="5" max="5" width="14.00390625" style="0" customWidth="1"/>
    <col min="6" max="6" width="15.875" style="0" customWidth="1"/>
    <col min="7" max="7" width="17.875" style="0" customWidth="1"/>
    <col min="8" max="8" width="8.50390625" style="0" customWidth="1"/>
    <col min="9" max="9" width="14.50390625" style="0" customWidth="1"/>
    <col min="10" max="10" width="14.00390625" style="0" customWidth="1"/>
    <col min="11" max="11" width="16.375" style="0" customWidth="1"/>
  </cols>
  <sheetData>
    <row r="1" spans="8:11" ht="12.75">
      <c r="H1" s="44"/>
      <c r="I1" s="77" t="s">
        <v>73</v>
      </c>
      <c r="J1" s="77"/>
      <c r="K1" s="77"/>
    </row>
    <row r="2" spans="8:11" ht="12.75">
      <c r="H2" s="77" t="s">
        <v>74</v>
      </c>
      <c r="I2" s="77"/>
      <c r="J2" s="77"/>
      <c r="K2" s="77"/>
    </row>
    <row r="3" spans="8:11" ht="12.75">
      <c r="H3" s="44"/>
      <c r="I3" s="77" t="s">
        <v>75</v>
      </c>
      <c r="J3" s="77"/>
      <c r="K3" s="77"/>
    </row>
    <row r="4" spans="8:11" ht="12.75">
      <c r="H4" s="77"/>
      <c r="I4" s="77"/>
      <c r="J4" s="77"/>
      <c r="K4" s="77"/>
    </row>
    <row r="5" spans="7:11" ht="12.75">
      <c r="G5" s="43"/>
      <c r="H5" s="77"/>
      <c r="I5" s="77"/>
      <c r="J5" s="77"/>
      <c r="K5" s="77"/>
    </row>
    <row r="6" spans="1:11" ht="12.75" customHeight="1">
      <c r="A6" s="78" t="s">
        <v>71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12.7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ht="13.5" customHeight="1" thickBo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ht="12.75" customHeight="1">
      <c r="A9" s="88" t="s">
        <v>0</v>
      </c>
      <c r="B9" s="75" t="s">
        <v>17</v>
      </c>
      <c r="C9" s="90" t="s">
        <v>52</v>
      </c>
      <c r="D9" s="92" t="s">
        <v>8</v>
      </c>
      <c r="E9" s="85" t="s">
        <v>72</v>
      </c>
      <c r="F9" s="80" t="s">
        <v>51</v>
      </c>
      <c r="G9" s="87"/>
      <c r="H9" s="75" t="s">
        <v>7</v>
      </c>
      <c r="I9" s="75" t="s">
        <v>10</v>
      </c>
      <c r="J9" s="80" t="s">
        <v>51</v>
      </c>
      <c r="K9" s="81"/>
    </row>
    <row r="10" spans="1:11" ht="90" customHeight="1" thickBot="1">
      <c r="A10" s="89"/>
      <c r="B10" s="76"/>
      <c r="C10" s="91"/>
      <c r="D10" s="93"/>
      <c r="E10" s="86"/>
      <c r="F10" s="73" t="s">
        <v>38</v>
      </c>
      <c r="G10" s="73" t="s">
        <v>39</v>
      </c>
      <c r="H10" s="76"/>
      <c r="I10" s="76"/>
      <c r="J10" s="73" t="s">
        <v>38</v>
      </c>
      <c r="K10" s="74" t="s">
        <v>39</v>
      </c>
    </row>
    <row r="11" spans="1:11" ht="13.5" thickBot="1">
      <c r="A11" s="50">
        <v>1</v>
      </c>
      <c r="B11" s="20">
        <v>2</v>
      </c>
      <c r="C11" s="20">
        <v>3</v>
      </c>
      <c r="D11" s="20">
        <v>4</v>
      </c>
      <c r="E11" s="6">
        <v>5</v>
      </c>
      <c r="F11" s="6">
        <v>6</v>
      </c>
      <c r="G11" s="6">
        <v>8</v>
      </c>
      <c r="H11" s="6"/>
      <c r="I11" s="5">
        <v>10</v>
      </c>
      <c r="J11" s="5">
        <v>11</v>
      </c>
      <c r="K11" s="49">
        <v>13</v>
      </c>
    </row>
    <row r="12" spans="1:11" ht="17.25">
      <c r="A12" s="82" t="s">
        <v>1</v>
      </c>
      <c r="B12" s="83"/>
      <c r="C12" s="84"/>
      <c r="D12" s="13"/>
      <c r="E12" s="2"/>
      <c r="F12" s="2"/>
      <c r="G12" s="2"/>
      <c r="H12" s="2"/>
      <c r="I12" s="3"/>
      <c r="J12" s="3"/>
      <c r="K12" s="1"/>
    </row>
    <row r="13" spans="1:11" ht="80.25" customHeight="1">
      <c r="A13" s="11" t="s">
        <v>2</v>
      </c>
      <c r="B13" s="10" t="s">
        <v>19</v>
      </c>
      <c r="C13" s="9" t="s">
        <v>33</v>
      </c>
      <c r="D13" s="12" t="s">
        <v>40</v>
      </c>
      <c r="E13" s="16">
        <f>F13+G13</f>
        <v>106740320</v>
      </c>
      <c r="F13" s="41">
        <v>72953000</v>
      </c>
      <c r="G13" s="15">
        <v>33787320</v>
      </c>
      <c r="H13" s="4"/>
      <c r="I13" s="4">
        <f>J13+K13</f>
        <v>103706706.42</v>
      </c>
      <c r="J13" s="7">
        <v>70998000</v>
      </c>
      <c r="K13" s="2">
        <v>32708706.42</v>
      </c>
    </row>
    <row r="14" spans="1:11" ht="117" customHeight="1">
      <c r="A14" s="11" t="s">
        <v>3</v>
      </c>
      <c r="B14" s="32" t="s">
        <v>21</v>
      </c>
      <c r="C14" s="28" t="s">
        <v>34</v>
      </c>
      <c r="D14" s="12" t="s">
        <v>20</v>
      </c>
      <c r="E14" s="16">
        <f>F14+G14</f>
        <v>2049958.16</v>
      </c>
      <c r="F14" s="22"/>
      <c r="G14" s="15">
        <v>2049958.16</v>
      </c>
      <c r="H14" s="4"/>
      <c r="I14" s="4">
        <f>J14+K14</f>
        <v>2049958.16</v>
      </c>
      <c r="J14" s="7">
        <v>0</v>
      </c>
      <c r="K14" s="2">
        <v>2049958.16</v>
      </c>
    </row>
    <row r="15" spans="1:11" ht="180" customHeight="1">
      <c r="A15" s="11" t="s">
        <v>4</v>
      </c>
      <c r="B15" s="31" t="s">
        <v>27</v>
      </c>
      <c r="C15" s="33" t="s">
        <v>28</v>
      </c>
      <c r="D15" s="14" t="s">
        <v>22</v>
      </c>
      <c r="E15" s="16">
        <f>F15+G15</f>
        <v>306721.14</v>
      </c>
      <c r="F15" s="22"/>
      <c r="G15" s="15">
        <v>306721.14</v>
      </c>
      <c r="H15" s="4"/>
      <c r="I15" s="4">
        <f aca="true" t="shared" si="0" ref="I15:I30">J15+K15</f>
        <v>94770.99</v>
      </c>
      <c r="J15" s="7">
        <v>0</v>
      </c>
      <c r="K15" s="2">
        <v>94770.99</v>
      </c>
    </row>
    <row r="16" spans="1:11" ht="181.5" customHeight="1">
      <c r="A16" s="11" t="s">
        <v>5</v>
      </c>
      <c r="B16" s="31" t="s">
        <v>41</v>
      </c>
      <c r="C16" s="33" t="s">
        <v>28</v>
      </c>
      <c r="D16" s="14" t="s">
        <v>22</v>
      </c>
      <c r="E16" s="16">
        <f>F16+G16</f>
        <v>1100210</v>
      </c>
      <c r="F16" s="22"/>
      <c r="G16" s="15">
        <v>1100210</v>
      </c>
      <c r="H16" s="4"/>
      <c r="I16" s="4">
        <f t="shared" si="0"/>
        <v>0</v>
      </c>
      <c r="J16" s="7">
        <v>0</v>
      </c>
      <c r="K16" s="2">
        <v>0</v>
      </c>
    </row>
    <row r="17" spans="1:11" ht="180.75" customHeight="1">
      <c r="A17" s="8" t="s">
        <v>11</v>
      </c>
      <c r="B17" s="25" t="s">
        <v>23</v>
      </c>
      <c r="C17" s="34" t="s">
        <v>28</v>
      </c>
      <c r="D17" s="14" t="s">
        <v>22</v>
      </c>
      <c r="E17" s="16">
        <f aca="true" t="shared" si="1" ref="E17:E28">F17+G17</f>
        <v>1058780</v>
      </c>
      <c r="F17" s="23"/>
      <c r="G17" s="21">
        <v>1058780</v>
      </c>
      <c r="H17" s="4"/>
      <c r="I17" s="4">
        <f t="shared" si="0"/>
        <v>991989</v>
      </c>
      <c r="J17" s="7">
        <v>0</v>
      </c>
      <c r="K17" s="15">
        <v>991989</v>
      </c>
    </row>
    <row r="18" spans="1:11" ht="86.25" customHeight="1">
      <c r="A18" s="24" t="s">
        <v>12</v>
      </c>
      <c r="B18" s="28" t="s">
        <v>42</v>
      </c>
      <c r="C18" s="9" t="s">
        <v>53</v>
      </c>
      <c r="D18" s="14" t="s">
        <v>29</v>
      </c>
      <c r="E18" s="16">
        <f t="shared" si="1"/>
        <v>687748</v>
      </c>
      <c r="F18" s="17"/>
      <c r="G18" s="19">
        <v>687748</v>
      </c>
      <c r="H18" s="4"/>
      <c r="I18" s="4">
        <f t="shared" si="0"/>
        <v>397927.73</v>
      </c>
      <c r="J18" s="7">
        <v>0</v>
      </c>
      <c r="K18" s="7">
        <v>397927.73</v>
      </c>
    </row>
    <row r="19" spans="1:11" ht="79.5" customHeight="1">
      <c r="A19" s="24" t="s">
        <v>13</v>
      </c>
      <c r="B19" s="28" t="s">
        <v>24</v>
      </c>
      <c r="C19" s="27" t="s">
        <v>35</v>
      </c>
      <c r="D19" s="14" t="s">
        <v>30</v>
      </c>
      <c r="E19" s="16">
        <f t="shared" si="1"/>
        <v>7819972.26</v>
      </c>
      <c r="F19" s="17"/>
      <c r="G19" s="19">
        <v>7819972.26</v>
      </c>
      <c r="H19" s="4"/>
      <c r="I19" s="4">
        <f t="shared" si="0"/>
        <v>315665.46</v>
      </c>
      <c r="J19" s="7">
        <v>0</v>
      </c>
      <c r="K19" s="7">
        <v>315665.46</v>
      </c>
    </row>
    <row r="20" spans="1:11" ht="123.75" customHeight="1">
      <c r="A20" s="11" t="s">
        <v>14</v>
      </c>
      <c r="B20" s="30" t="s">
        <v>25</v>
      </c>
      <c r="C20" s="28" t="s">
        <v>37</v>
      </c>
      <c r="D20" s="14" t="s">
        <v>31</v>
      </c>
      <c r="E20" s="16">
        <f t="shared" si="1"/>
        <v>89000</v>
      </c>
      <c r="F20" s="17"/>
      <c r="G20" s="19">
        <v>89000</v>
      </c>
      <c r="H20" s="4"/>
      <c r="I20" s="4">
        <f t="shared" si="0"/>
        <v>89000</v>
      </c>
      <c r="J20" s="7">
        <v>0</v>
      </c>
      <c r="K20" s="7">
        <v>89000</v>
      </c>
    </row>
    <row r="21" spans="1:11" ht="171" customHeight="1">
      <c r="A21" s="11" t="s">
        <v>15</v>
      </c>
      <c r="B21" s="29" t="s">
        <v>26</v>
      </c>
      <c r="C21" s="35" t="s">
        <v>32</v>
      </c>
      <c r="D21" s="14" t="s">
        <v>36</v>
      </c>
      <c r="E21" s="16">
        <f t="shared" si="1"/>
        <v>1898000</v>
      </c>
      <c r="F21" s="18">
        <v>1433000</v>
      </c>
      <c r="G21" s="19">
        <v>465000</v>
      </c>
      <c r="H21" s="4"/>
      <c r="I21" s="4">
        <f t="shared" si="0"/>
        <v>1500000</v>
      </c>
      <c r="J21" s="7">
        <v>1035000</v>
      </c>
      <c r="K21" s="7">
        <v>465000</v>
      </c>
    </row>
    <row r="22" spans="1:11" ht="111.75" customHeight="1">
      <c r="A22" s="26" t="s">
        <v>16</v>
      </c>
      <c r="B22" s="37" t="s">
        <v>43</v>
      </c>
      <c r="C22" s="27" t="s">
        <v>44</v>
      </c>
      <c r="D22" s="39" t="s">
        <v>50</v>
      </c>
      <c r="E22" s="40">
        <f t="shared" si="1"/>
        <v>7399907</v>
      </c>
      <c r="F22" s="18">
        <v>4480000</v>
      </c>
      <c r="G22" s="19">
        <v>2919907</v>
      </c>
      <c r="H22" s="4"/>
      <c r="I22" s="4">
        <f t="shared" si="0"/>
        <v>7399907</v>
      </c>
      <c r="J22" s="7">
        <v>4480000</v>
      </c>
      <c r="K22" s="7">
        <v>2919907</v>
      </c>
    </row>
    <row r="23" spans="1:11" ht="171" customHeight="1">
      <c r="A23" s="26" t="s">
        <v>18</v>
      </c>
      <c r="B23" s="37" t="s">
        <v>45</v>
      </c>
      <c r="C23" s="38" t="s">
        <v>46</v>
      </c>
      <c r="D23" s="39" t="s">
        <v>47</v>
      </c>
      <c r="E23" s="40">
        <f t="shared" si="1"/>
        <v>545006</v>
      </c>
      <c r="F23" s="18"/>
      <c r="G23" s="18">
        <v>545006</v>
      </c>
      <c r="H23" s="4"/>
      <c r="I23" s="4">
        <f t="shared" si="0"/>
        <v>545006</v>
      </c>
      <c r="J23" s="7">
        <v>0</v>
      </c>
      <c r="K23" s="7">
        <v>545006</v>
      </c>
    </row>
    <row r="24" spans="1:11" ht="112.5" customHeight="1">
      <c r="A24" s="26" t="s">
        <v>57</v>
      </c>
      <c r="B24" s="38" t="s">
        <v>48</v>
      </c>
      <c r="C24" s="39" t="s">
        <v>49</v>
      </c>
      <c r="D24" s="39" t="s">
        <v>54</v>
      </c>
      <c r="E24" s="40">
        <f t="shared" si="1"/>
        <v>5072136</v>
      </c>
      <c r="F24" s="17"/>
      <c r="G24" s="19">
        <v>5072136</v>
      </c>
      <c r="H24" s="4"/>
      <c r="I24" s="4">
        <f>J24+K24</f>
        <v>4972136</v>
      </c>
      <c r="J24" s="7">
        <v>0</v>
      </c>
      <c r="K24" s="7">
        <v>4972136</v>
      </c>
    </row>
    <row r="25" spans="1:11" ht="112.5" customHeight="1">
      <c r="A25" s="26" t="s">
        <v>58</v>
      </c>
      <c r="B25" s="42" t="s">
        <v>55</v>
      </c>
      <c r="C25" s="27" t="s">
        <v>44</v>
      </c>
      <c r="D25" s="39" t="s">
        <v>56</v>
      </c>
      <c r="E25" s="40">
        <f t="shared" si="1"/>
        <v>1319200</v>
      </c>
      <c r="F25" s="17"/>
      <c r="G25" s="19">
        <v>1319200</v>
      </c>
      <c r="H25" s="4"/>
      <c r="I25" s="4">
        <f>J25+K25</f>
        <v>1319200</v>
      </c>
      <c r="J25" s="7">
        <v>0</v>
      </c>
      <c r="K25" s="7">
        <v>1319200</v>
      </c>
    </row>
    <row r="26" spans="1:11" ht="112.5" customHeight="1">
      <c r="A26" s="45" t="s">
        <v>59</v>
      </c>
      <c r="B26" s="28" t="s">
        <v>60</v>
      </c>
      <c r="C26" s="48" t="s">
        <v>61</v>
      </c>
      <c r="D26" s="46" t="s">
        <v>62</v>
      </c>
      <c r="E26" s="40">
        <f t="shared" si="1"/>
        <v>600000</v>
      </c>
      <c r="F26" s="47"/>
      <c r="G26" s="19">
        <v>600000</v>
      </c>
      <c r="H26" s="4"/>
      <c r="I26" s="4">
        <f>J26+K26</f>
        <v>600000</v>
      </c>
      <c r="J26" s="7">
        <v>0</v>
      </c>
      <c r="K26" s="7">
        <v>600000</v>
      </c>
    </row>
    <row r="27" spans="1:11" ht="112.5" customHeight="1">
      <c r="A27" s="45" t="s">
        <v>63</v>
      </c>
      <c r="B27" s="28" t="s">
        <v>64</v>
      </c>
      <c r="C27" s="48" t="s">
        <v>65</v>
      </c>
      <c r="D27" s="46" t="s">
        <v>66</v>
      </c>
      <c r="E27" s="40">
        <f t="shared" si="1"/>
        <v>71186</v>
      </c>
      <c r="F27" s="47"/>
      <c r="G27" s="19">
        <v>71186</v>
      </c>
      <c r="H27" s="4"/>
      <c r="I27" s="4">
        <f>J27+K27</f>
        <v>71186</v>
      </c>
      <c r="J27" s="7">
        <v>0</v>
      </c>
      <c r="K27" s="7">
        <v>71186</v>
      </c>
    </row>
    <row r="28" spans="1:11" ht="112.5" customHeight="1" thickBot="1">
      <c r="A28" s="51" t="s">
        <v>67</v>
      </c>
      <c r="B28" s="52" t="s">
        <v>68</v>
      </c>
      <c r="C28" s="53" t="s">
        <v>69</v>
      </c>
      <c r="D28" s="54" t="s">
        <v>70</v>
      </c>
      <c r="E28" s="40">
        <f t="shared" si="1"/>
        <v>4080001.3</v>
      </c>
      <c r="F28" s="55"/>
      <c r="G28" s="56">
        <v>4080001.3</v>
      </c>
      <c r="H28" s="57"/>
      <c r="I28" s="57">
        <f>J28+K28</f>
        <v>4080001.3</v>
      </c>
      <c r="J28" s="58">
        <v>0</v>
      </c>
      <c r="K28" s="58">
        <v>4080001.3</v>
      </c>
    </row>
    <row r="29" spans="1:11" ht="43.5" customHeight="1" thickBot="1">
      <c r="A29" s="59"/>
      <c r="B29" s="60" t="s">
        <v>6</v>
      </c>
      <c r="C29" s="61"/>
      <c r="D29" s="62"/>
      <c r="E29" s="63">
        <f>SUM(E13:E28)</f>
        <v>140838145.86</v>
      </c>
      <c r="F29" s="64">
        <f>SUM(F13:F25)</f>
        <v>78866000</v>
      </c>
      <c r="G29" s="64">
        <f>G28+G27+G26+G25+G24+G23+G22+G21+G20++G19+G18+G17+G16+G15+G14+G13</f>
        <v>61972145.86</v>
      </c>
      <c r="H29" s="64"/>
      <c r="I29" s="65">
        <f t="shared" si="0"/>
        <v>128133454.06</v>
      </c>
      <c r="J29" s="65">
        <f>SUM(J13:J28)</f>
        <v>76513000</v>
      </c>
      <c r="K29" s="66">
        <f>SUM(K13:K28)</f>
        <v>51620454.059999995</v>
      </c>
    </row>
    <row r="30" spans="1:11" ht="36.75" customHeight="1" thickBot="1">
      <c r="A30" s="67"/>
      <c r="B30" s="72" t="s">
        <v>9</v>
      </c>
      <c r="C30" s="68"/>
      <c r="D30" s="68"/>
      <c r="E30" s="69">
        <f>SUM(E13:E28)</f>
        <v>140838145.86</v>
      </c>
      <c r="F30" s="70">
        <f>SUM(F13:F28)</f>
        <v>78866000</v>
      </c>
      <c r="G30" s="70">
        <f>SUM(G13:G28)</f>
        <v>61972145.85999999</v>
      </c>
      <c r="H30" s="70"/>
      <c r="I30" s="36">
        <f t="shared" si="0"/>
        <v>128133454.06</v>
      </c>
      <c r="J30" s="70">
        <f>SUM(J13:J28)</f>
        <v>76513000</v>
      </c>
      <c r="K30" s="71">
        <f>SUM(K13:K28)</f>
        <v>51620454.059999995</v>
      </c>
    </row>
  </sheetData>
  <sheetProtection/>
  <mergeCells count="16">
    <mergeCell ref="A12:C12"/>
    <mergeCell ref="E9:E10"/>
    <mergeCell ref="F9:G9"/>
    <mergeCell ref="A9:A10"/>
    <mergeCell ref="B9:B10"/>
    <mergeCell ref="C9:C10"/>
    <mergeCell ref="D9:D10"/>
    <mergeCell ref="I9:I10"/>
    <mergeCell ref="I1:K1"/>
    <mergeCell ref="I3:K3"/>
    <mergeCell ref="A6:K8"/>
    <mergeCell ref="J9:K9"/>
    <mergeCell ref="H9:H10"/>
    <mergeCell ref="H2:K2"/>
    <mergeCell ref="H5:K5"/>
    <mergeCell ref="H4:K4"/>
  </mergeCells>
  <printOptions/>
  <pageMargins left="0.43" right="0.18" top="0.34" bottom="0.33" header="0.23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2015-02-16T05:57:40Z</cp:lastPrinted>
  <dcterms:created xsi:type="dcterms:W3CDTF">2003-09-04T04:22:27Z</dcterms:created>
  <dcterms:modified xsi:type="dcterms:W3CDTF">2015-04-30T08:23:05Z</dcterms:modified>
  <cp:category/>
  <cp:version/>
  <cp:contentType/>
  <cp:contentStatus/>
</cp:coreProperties>
</file>